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FI\08. KOMMUNIKATION\Kommunikation - Ph.d.-skolen\1. Website - SUNDs Ph.d-skole\Dokumenter på web\"/>
    </mc:Choice>
  </mc:AlternateContent>
  <xr:revisionPtr revIDLastSave="0" documentId="8_{A2028D95-4971-4A60-9428-0BE97A4DFF02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side1" sheetId="1" r:id="rId1"/>
    <sheet name="side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 l="1"/>
  <c r="D12" i="1"/>
  <c r="E12" i="1" s="1"/>
  <c r="D23" i="1"/>
  <c r="E23" i="1" s="1"/>
  <c r="D14" i="1"/>
  <c r="D16" i="1"/>
  <c r="D21" i="1"/>
  <c r="D25" i="1"/>
  <c r="D30" i="1" l="1"/>
  <c r="E14" i="1"/>
  <c r="E16" i="1"/>
  <c r="E25" i="1"/>
  <c r="E18" i="1"/>
  <c r="E21" i="1"/>
  <c r="E27" i="1" s="1"/>
  <c r="E30" i="1" l="1"/>
</calcChain>
</file>

<file path=xl/sharedStrings.xml><?xml version="1.0" encoding="utf-8"?>
<sst xmlns="http://schemas.openxmlformats.org/spreadsheetml/2006/main" count="37" uniqueCount="22">
  <si>
    <t>TAP-assistance</t>
  </si>
  <si>
    <t>Fakultetslærerkompensation</t>
  </si>
  <si>
    <t>Løngrp.</t>
  </si>
  <si>
    <t>Feriepenge</t>
  </si>
  <si>
    <t>Course number:</t>
  </si>
  <si>
    <t>Hospital/department.:</t>
  </si>
  <si>
    <t>Course manager:</t>
  </si>
  <si>
    <t>Faculty employee compensation (permanent employment at Copenhagen Univ.)</t>
  </si>
  <si>
    <t>Lecture hours (timetabled hours*6 = UAT)</t>
  </si>
  <si>
    <t>Name:</t>
  </si>
  <si>
    <t>Dept.:</t>
  </si>
  <si>
    <t>Total:</t>
  </si>
  <si>
    <t>Tt.hrs.</t>
  </si>
  <si>
    <t>Tt.prep</t>
  </si>
  <si>
    <t>Amount</t>
  </si>
  <si>
    <t>Exercise hours (timetabled hours*2.5 = UAT)</t>
  </si>
  <si>
    <t>Total faculty employee compensation:</t>
  </si>
  <si>
    <t>Med feriepenge</t>
  </si>
  <si>
    <t>Uden feriepenge</t>
  </si>
  <si>
    <t>Fakultetslærerkompensation (eksterne)</t>
  </si>
  <si>
    <t>Faculty employee compensation form 2024/2025</t>
  </si>
  <si>
    <t>1. maj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</si>
</sst>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name val="Times New Roman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.5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0" fontId="2" fillId="0" borderId="0" xfId="0" applyNumberFormat="1" applyFont="1"/>
    <xf numFmtId="2" fontId="2" fillId="0" borderId="0" xfId="0" applyNumberFormat="1" applyFont="1"/>
    <xf numFmtId="0" fontId="2" fillId="0" borderId="0" xfId="0" quotePrefix="1" applyFont="1"/>
    <xf numFmtId="2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9" fillId="0" borderId="2" xfId="1" applyFont="1" applyBorder="1"/>
    <xf numFmtId="0" fontId="8" fillId="0" borderId="2" xfId="0" applyFont="1" applyBorder="1" applyProtection="1">
      <protection locked="0"/>
    </xf>
    <xf numFmtId="2" fontId="3" fillId="3" borderId="2" xfId="2" applyNumberFormat="1" applyBorder="1" applyAlignment="1" applyProtection="1">
      <alignment horizontal="center"/>
      <protection locked="0"/>
    </xf>
    <xf numFmtId="2" fontId="4" fillId="4" borderId="2" xfId="3" applyNumberFormat="1" applyBorder="1" applyAlignment="1">
      <alignment horizontal="center"/>
    </xf>
    <xf numFmtId="4" fontId="4" fillId="4" borderId="2" xfId="3" applyNumberFormat="1" applyBorder="1"/>
    <xf numFmtId="0" fontId="10" fillId="0" borderId="0" xfId="0" applyFont="1" applyAlignment="1">
      <alignment vertical="center"/>
    </xf>
    <xf numFmtId="0" fontId="7" fillId="0" borderId="2" xfId="0" applyFont="1" applyBorder="1"/>
    <xf numFmtId="0" fontId="2" fillId="0" borderId="0" xfId="0" applyFont="1" applyProtection="1">
      <protection locked="0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4" fillId="4" borderId="5" xfId="3" applyNumberForma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2" fontId="12" fillId="0" borderId="0" xfId="0" applyNumberFormat="1" applyFont="1"/>
    <xf numFmtId="0" fontId="12" fillId="0" borderId="0" xfId="0" quotePrefix="1" applyFont="1"/>
    <xf numFmtId="0" fontId="9" fillId="0" borderId="0" xfId="0" applyFont="1"/>
    <xf numFmtId="43" fontId="2" fillId="0" borderId="0" xfId="4" applyFont="1"/>
    <xf numFmtId="10" fontId="2" fillId="5" borderId="0" xfId="0" applyNumberFormat="1" applyFont="1" applyFill="1"/>
    <xf numFmtId="43" fontId="4" fillId="4" borderId="2" xfId="4" applyFont="1" applyFill="1" applyBorder="1"/>
    <xf numFmtId="43" fontId="2" fillId="6" borderId="0" xfId="4" applyFont="1" applyFill="1"/>
    <xf numFmtId="43" fontId="2" fillId="7" borderId="0" xfId="4" applyFont="1" applyFill="1"/>
    <xf numFmtId="2" fontId="3" fillId="0" borderId="3" xfId="2" applyNumberFormat="1" applyFill="1" applyBorder="1" applyAlignment="1">
      <alignment horizontal="center"/>
    </xf>
    <xf numFmtId="2" fontId="3" fillId="0" borderId="1" xfId="2" applyNumberFormat="1" applyFill="1" applyBorder="1" applyAlignment="1">
      <alignment horizontal="center"/>
    </xf>
    <xf numFmtId="2" fontId="3" fillId="0" borderId="4" xfId="2" applyNumberFormat="1" applyFill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5">
    <cellStyle name="God" xfId="2" builtinId="26"/>
    <cellStyle name="Komma" xfId="4" builtinId="3"/>
    <cellStyle name="Normal" xfId="0" builtinId="0"/>
    <cellStyle name="Normal 2" xfId="1" xr:uid="{00000000-0005-0000-0000-000002000000}"/>
    <cellStyle name="Ugyldig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110" zoomScaleNormal="110" workbookViewId="0">
      <selection sqref="A1:B1"/>
    </sheetView>
  </sheetViews>
  <sheetFormatPr defaultColWidth="9" defaultRowHeight="18.75" x14ac:dyDescent="0.3"/>
  <cols>
    <col min="1" max="1" width="19.5" style="10" customWidth="1"/>
    <col min="2" max="2" width="40.625" style="10" customWidth="1"/>
    <col min="3" max="3" width="8.625" style="11" customWidth="1"/>
    <col min="4" max="4" width="11.125" style="11" bestFit="1" customWidth="1"/>
    <col min="5" max="5" width="14.75" style="12" customWidth="1"/>
    <col min="6" max="16384" width="9" style="10"/>
  </cols>
  <sheetData>
    <row r="1" spans="1:7" x14ac:dyDescent="0.3">
      <c r="A1" s="42" t="s">
        <v>20</v>
      </c>
      <c r="B1" s="42"/>
    </row>
    <row r="2" spans="1:7" x14ac:dyDescent="0.3">
      <c r="A2" s="9"/>
    </row>
    <row r="3" spans="1:7" s="1" customFormat="1" ht="15.75" x14ac:dyDescent="0.25">
      <c r="A3" s="1" t="s">
        <v>4</v>
      </c>
    </row>
    <row r="4" spans="1:7" s="1" customFormat="1" ht="15.75" x14ac:dyDescent="0.25"/>
    <row r="5" spans="1:7" s="1" customFormat="1" ht="15.75" x14ac:dyDescent="0.25">
      <c r="A5" s="1" t="s">
        <v>5</v>
      </c>
    </row>
    <row r="6" spans="1:7" s="1" customFormat="1" ht="15.75" x14ac:dyDescent="0.25"/>
    <row r="7" spans="1:7" s="1" customFormat="1" ht="15.75" x14ac:dyDescent="0.25">
      <c r="A7" s="1" t="s">
        <v>6</v>
      </c>
    </row>
    <row r="8" spans="1:7" s="1" customFormat="1" ht="15.75" x14ac:dyDescent="0.25"/>
    <row r="9" spans="1:7" s="1" customFormat="1" ht="15.75" x14ac:dyDescent="0.25">
      <c r="A9" s="43" t="s">
        <v>7</v>
      </c>
      <c r="B9" s="43"/>
      <c r="C9" s="43"/>
    </row>
    <row r="10" spans="1:7" s="1" customFormat="1" ht="14.25" customHeight="1" x14ac:dyDescent="0.25"/>
    <row r="11" spans="1:7" s="1" customFormat="1" ht="15.75" x14ac:dyDescent="0.25">
      <c r="A11" s="7" t="s">
        <v>8</v>
      </c>
      <c r="B11" s="7"/>
      <c r="C11" s="7" t="s">
        <v>12</v>
      </c>
      <c r="D11" s="7" t="s">
        <v>13</v>
      </c>
      <c r="E11" s="7" t="s">
        <v>14</v>
      </c>
    </row>
    <row r="12" spans="1:7" x14ac:dyDescent="0.3">
      <c r="A12" s="13" t="s">
        <v>9</v>
      </c>
      <c r="B12" s="14"/>
      <c r="C12" s="15">
        <v>0</v>
      </c>
      <c r="D12" s="16">
        <f>C12*6</f>
        <v>0</v>
      </c>
      <c r="E12" s="17">
        <f>D12*side2!$D$4</f>
        <v>0</v>
      </c>
    </row>
    <row r="13" spans="1:7" x14ac:dyDescent="0.3">
      <c r="A13" s="13" t="s">
        <v>10</v>
      </c>
      <c r="B13" s="14"/>
      <c r="C13" s="44"/>
      <c r="D13" s="45"/>
      <c r="E13" s="46"/>
    </row>
    <row r="14" spans="1:7" x14ac:dyDescent="0.3">
      <c r="A14" s="13" t="s">
        <v>9</v>
      </c>
      <c r="B14" s="14"/>
      <c r="C14" s="15">
        <v>0</v>
      </c>
      <c r="D14" s="16">
        <f>C14*6</f>
        <v>0</v>
      </c>
      <c r="E14" s="17">
        <f>D14*side2!$D$4</f>
        <v>0</v>
      </c>
      <c r="G14" s="18"/>
    </row>
    <row r="15" spans="1:7" x14ac:dyDescent="0.3">
      <c r="A15" s="13" t="s">
        <v>10</v>
      </c>
      <c r="B15" s="14"/>
      <c r="C15" s="44"/>
      <c r="D15" s="45"/>
      <c r="E15" s="46"/>
    </row>
    <row r="16" spans="1:7" x14ac:dyDescent="0.3">
      <c r="A16" s="13" t="s">
        <v>9</v>
      </c>
      <c r="B16" s="14"/>
      <c r="C16" s="15">
        <v>0</v>
      </c>
      <c r="D16" s="16">
        <f>C16*6</f>
        <v>0</v>
      </c>
      <c r="E16" s="17">
        <f>D16*side2!$D$4</f>
        <v>0</v>
      </c>
    </row>
    <row r="17" spans="1:8" x14ac:dyDescent="0.3">
      <c r="A17" s="13" t="s">
        <v>10</v>
      </c>
      <c r="B17" s="14"/>
      <c r="C17" s="44"/>
      <c r="D17" s="45"/>
      <c r="E17" s="46"/>
      <c r="H17" s="1"/>
    </row>
    <row r="18" spans="1:8" x14ac:dyDescent="0.3">
      <c r="A18" s="19" t="s">
        <v>11</v>
      </c>
      <c r="B18" s="39"/>
      <c r="C18" s="40"/>
      <c r="D18" s="41"/>
      <c r="E18" s="33">
        <f ca="1">SUM(E12:(OFFSET(E18,-1,0)))</f>
        <v>0</v>
      </c>
    </row>
    <row r="19" spans="1:8" s="1" customFormat="1" ht="12.75" customHeight="1" x14ac:dyDescent="0.25">
      <c r="B19" s="20"/>
      <c r="C19" s="21"/>
      <c r="D19" s="21"/>
      <c r="E19" s="22"/>
    </row>
    <row r="20" spans="1:8" x14ac:dyDescent="0.3">
      <c r="A20" s="7" t="s">
        <v>15</v>
      </c>
      <c r="B20" s="7"/>
      <c r="C20" s="7" t="s">
        <v>12</v>
      </c>
      <c r="D20" s="7" t="s">
        <v>13</v>
      </c>
      <c r="E20" s="7" t="s">
        <v>14</v>
      </c>
    </row>
    <row r="21" spans="1:8" x14ac:dyDescent="0.3">
      <c r="A21" s="13" t="s">
        <v>9</v>
      </c>
      <c r="B21" s="14"/>
      <c r="C21" s="15">
        <v>0</v>
      </c>
      <c r="D21" s="16">
        <f>C21*2.5</f>
        <v>0</v>
      </c>
      <c r="E21" s="17">
        <f>D21*side2!$D$4</f>
        <v>0</v>
      </c>
    </row>
    <row r="22" spans="1:8" x14ac:dyDescent="0.3">
      <c r="A22" s="13" t="s">
        <v>10</v>
      </c>
      <c r="B22" s="14"/>
      <c r="C22" s="36"/>
      <c r="D22" s="37"/>
      <c r="E22" s="38"/>
    </row>
    <row r="23" spans="1:8" x14ac:dyDescent="0.3">
      <c r="A23" s="13" t="s">
        <v>9</v>
      </c>
      <c r="B23" s="14"/>
      <c r="C23" s="15">
        <v>0</v>
      </c>
      <c r="D23" s="16">
        <f>C23*2.5</f>
        <v>0</v>
      </c>
      <c r="E23" s="17">
        <f>D23*side2!$D$4</f>
        <v>0</v>
      </c>
    </row>
    <row r="24" spans="1:8" x14ac:dyDescent="0.3">
      <c r="A24" s="13" t="s">
        <v>10</v>
      </c>
      <c r="B24" s="14"/>
      <c r="C24" s="36"/>
      <c r="D24" s="37"/>
      <c r="E24" s="38"/>
    </row>
    <row r="25" spans="1:8" x14ac:dyDescent="0.3">
      <c r="A25" s="13" t="s">
        <v>9</v>
      </c>
      <c r="B25" s="14"/>
      <c r="C25" s="15">
        <v>0</v>
      </c>
      <c r="D25" s="16">
        <f>C25*2.5</f>
        <v>0</v>
      </c>
      <c r="E25" s="17">
        <f>D25*side2!$D$4</f>
        <v>0</v>
      </c>
    </row>
    <row r="26" spans="1:8" x14ac:dyDescent="0.3">
      <c r="A26" s="13" t="s">
        <v>10</v>
      </c>
      <c r="B26" s="14"/>
      <c r="C26" s="36"/>
      <c r="D26" s="37"/>
      <c r="E26" s="38"/>
    </row>
    <row r="27" spans="1:8" x14ac:dyDescent="0.3">
      <c r="A27" s="19" t="s">
        <v>11</v>
      </c>
      <c r="B27" s="39"/>
      <c r="C27" s="40"/>
      <c r="D27" s="41"/>
      <c r="E27" s="23">
        <f ca="1">SUM(E21:(OFFSET(E27,-1,0)))</f>
        <v>0</v>
      </c>
    </row>
    <row r="28" spans="1:8" s="1" customFormat="1" ht="14.25" customHeight="1" x14ac:dyDescent="0.25">
      <c r="B28" s="20"/>
      <c r="C28" s="21"/>
      <c r="D28" s="21"/>
      <c r="E28" s="22"/>
    </row>
    <row r="29" spans="1:8" s="1" customFormat="1" ht="15" customHeight="1" x14ac:dyDescent="0.25">
      <c r="B29" s="20"/>
      <c r="C29" s="21"/>
      <c r="D29" s="21"/>
      <c r="E29" s="22"/>
    </row>
    <row r="30" spans="1:8" s="24" customFormat="1" ht="21" x14ac:dyDescent="0.35">
      <c r="A30" s="1" t="s">
        <v>16</v>
      </c>
      <c r="B30" s="1"/>
      <c r="C30" s="1"/>
      <c r="D30" s="5">
        <f>SUM(D12:D29)</f>
        <v>0</v>
      </c>
      <c r="E30" s="6">
        <f ca="1">E18+E27</f>
        <v>0</v>
      </c>
    </row>
  </sheetData>
  <mergeCells count="10">
    <mergeCell ref="C26:E26"/>
    <mergeCell ref="B27:D27"/>
    <mergeCell ref="A1:B1"/>
    <mergeCell ref="A9:C9"/>
    <mergeCell ref="C13:E13"/>
    <mergeCell ref="C15:E15"/>
    <mergeCell ref="C17:E17"/>
    <mergeCell ref="B18:D18"/>
    <mergeCell ref="C22:E22"/>
    <mergeCell ref="C24:E24"/>
  </mergeCells>
  <phoneticPr fontId="0" type="noConversion"/>
  <pageMargins left="0.78740157480314965" right="0.59055118110236227" top="0.98425196850393704" bottom="0.39370078740157483" header="0.51181102362204722" footer="0.51181102362204722"/>
  <pageSetup paperSize="9" orientation="portrait" r:id="rId1"/>
  <headerFooter alignWithMargins="0">
    <oddHeader>&amp;L&amp;"Times New Roman,Fed"&amp;14Københavns Universitet
Det Sundhedsvidenskabelige Fakultet&amp;R&amp;"Times New Roman,Fed"&amp;14Side 2 af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zoomScale="110" zoomScaleNormal="110" workbookViewId="0">
      <selection activeCell="B2" sqref="B2"/>
    </sheetView>
  </sheetViews>
  <sheetFormatPr defaultRowHeight="15.75" x14ac:dyDescent="0.25"/>
  <cols>
    <col min="1" max="1" width="34.125" style="1" bestFit="1" customWidth="1"/>
    <col min="2" max="2" width="15.25" style="1" bestFit="1" customWidth="1"/>
    <col min="3" max="3" width="11.625" style="1" customWidth="1"/>
    <col min="4" max="4" width="15.25" style="1" bestFit="1" customWidth="1"/>
    <col min="5" max="5" width="11.625" style="1" customWidth="1"/>
    <col min="6" max="16384" width="9" style="1"/>
  </cols>
  <sheetData>
    <row r="1" spans="1:5" x14ac:dyDescent="0.25">
      <c r="A1" s="7"/>
    </row>
    <row r="2" spans="1:5" x14ac:dyDescent="0.25">
      <c r="A2" s="7"/>
      <c r="B2" s="30" t="s">
        <v>18</v>
      </c>
      <c r="D2" s="30" t="s">
        <v>17</v>
      </c>
    </row>
    <row r="3" spans="1:5" x14ac:dyDescent="0.25">
      <c r="B3" s="1" t="s">
        <v>21</v>
      </c>
      <c r="C3" s="1" t="s">
        <v>3</v>
      </c>
      <c r="D3" s="1" t="s">
        <v>21</v>
      </c>
      <c r="E3" s="8" t="s">
        <v>2</v>
      </c>
    </row>
    <row r="4" spans="1:5" x14ac:dyDescent="0.25">
      <c r="A4" s="1" t="s">
        <v>1</v>
      </c>
      <c r="B4" s="35">
        <v>428</v>
      </c>
      <c r="C4" s="32"/>
      <c r="D4" s="31">
        <v>428</v>
      </c>
      <c r="E4" s="32"/>
    </row>
    <row r="5" spans="1:5" x14ac:dyDescent="0.25">
      <c r="A5" s="1" t="s">
        <v>19</v>
      </c>
      <c r="B5" s="34">
        <v>303.33999999999997</v>
      </c>
      <c r="C5" s="2">
        <v>0.125</v>
      </c>
      <c r="D5" s="3">
        <f>+B5+(B5*C5)</f>
        <v>341.25749999999999</v>
      </c>
      <c r="E5" s="4">
        <v>284</v>
      </c>
    </row>
    <row r="6" spans="1:5" x14ac:dyDescent="0.25">
      <c r="A6" s="1" t="s">
        <v>0</v>
      </c>
      <c r="B6" s="34">
        <v>211.3</v>
      </c>
      <c r="C6" s="2">
        <v>0.125</v>
      </c>
      <c r="D6" s="3">
        <f>+B6+(B6*C6)</f>
        <v>237.71250000000001</v>
      </c>
      <c r="E6" s="4">
        <v>611</v>
      </c>
    </row>
    <row r="7" spans="1:5" x14ac:dyDescent="0.25">
      <c r="D7" s="3"/>
    </row>
    <row r="8" spans="1:5" x14ac:dyDescent="0.25">
      <c r="C8" s="2"/>
      <c r="D8" s="3"/>
      <c r="E8" s="4"/>
    </row>
    <row r="10" spans="1:5" x14ac:dyDescent="0.25">
      <c r="A10" s="25"/>
      <c r="B10" s="25"/>
      <c r="C10" s="25"/>
      <c r="D10" s="25"/>
      <c r="E10" s="26"/>
    </row>
    <row r="11" spans="1:5" x14ac:dyDescent="0.25">
      <c r="A11" s="25"/>
      <c r="B11" s="25"/>
      <c r="C11" s="27"/>
      <c r="D11" s="28"/>
      <c r="E11" s="29"/>
    </row>
    <row r="12" spans="1:5" x14ac:dyDescent="0.25">
      <c r="A12" s="25"/>
      <c r="B12" s="25"/>
      <c r="C12" s="27"/>
      <c r="D12" s="28"/>
      <c r="E12" s="29"/>
    </row>
    <row r="13" spans="1:5" x14ac:dyDescent="0.25">
      <c r="A13" s="25"/>
      <c r="B13" s="28"/>
      <c r="C13" s="27"/>
      <c r="D13" s="28"/>
      <c r="E13" s="29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&amp;L&amp;"Times New Roman,Fed"&amp;14Københavns Universitet
Det Sundhedsvidenskabelige Fakultet</oddHeader>
  </headerFooter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side1</vt:lpstr>
      <vt:lpstr>side2</vt:lpstr>
    </vt:vector>
  </TitlesOfParts>
  <Company>Inst f Folkesundhedsvidenskab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Atkins</dc:creator>
  <cp:lastModifiedBy>Gry Katrine Barnes Due-Boje</cp:lastModifiedBy>
  <cp:lastPrinted>2012-06-19T09:00:53Z</cp:lastPrinted>
  <dcterms:created xsi:type="dcterms:W3CDTF">1998-06-19T12:07:44Z</dcterms:created>
  <dcterms:modified xsi:type="dcterms:W3CDTF">2024-05-15T12:22:07Z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2023-04-21T10:05:07Z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7885f445-3955-4cd9-8c42-fa7e271d1b87</vt:lpwstr>
  </property>
  <property fmtid="{D5CDD505-2E9C-101B-9397-08002B2CF9AE}" pid="8" name="MSIP_Label_6a2630e2-1ac5-455e-8217-0156b1936a76_ContentBits">
    <vt:lpwstr>0</vt:lpwstr>
  </property>
</Properties>
</file>